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Anaisa\Downloads\"/>
    </mc:Choice>
  </mc:AlternateContent>
  <xr:revisionPtr revIDLastSave="0" documentId="13_ncr:1_{455E13EC-8492-4386-9C01-7A64EB2587B2}" xr6:coauthVersionLast="47" xr6:coauthVersionMax="47" xr10:uidLastSave="{00000000-0000-0000-0000-000000000000}"/>
  <bookViews>
    <workbookView xWindow="-120" yWindow="-120" windowWidth="24240" windowHeight="13020" xr2:uid="{0C0B535B-5C36-4ADC-80E0-42DCE03B6ACC}"/>
  </bookViews>
  <sheets>
    <sheet name="Horarios_Circuitos" sheetId="3" r:id="rId1"/>
  </sheets>
  <externalReferences>
    <externalReference r:id="rId2"/>
  </externalReferences>
  <definedNames>
    <definedName name="_xlnm._FilterDatabase" localSheetId="0" hidden="1">Horarios_Circuitos!$A$4:$I$39</definedName>
    <definedName name="EVALUACION">[1]Listas!$K$3:$K$8</definedName>
    <definedName name="EXPLICACIONCOMERCIAL">[1]Listas!$E$3:$E$6</definedName>
    <definedName name="Lun" localSheetId="0">#REF!</definedName>
    <definedName name="Lun">#REF!</definedName>
    <definedName name="Mart" localSheetId="0">#REF!</definedName>
    <definedName name="Mart">#REF!</definedName>
    <definedName name="MEDIOS">[1]Listas!$J$3:$J$7</definedName>
    <definedName name="MOTIVOSUSPENSION">[1]Listas!$D$3:$D$50</definedName>
    <definedName name="MUNICIPIO">[1]Listas!$B$3:$B$14</definedName>
    <definedName name="OPERADOR">[1]Listas!$L$3:$L$21</definedName>
    <definedName name="RANGO">[1]Listas!$H$3:$H$8</definedName>
    <definedName name="VALIDACION">[1]Listas!$I$3:$I$5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alcChain>
</file>

<file path=xl/sharedStrings.xml><?xml version="1.0" encoding="utf-8"?>
<sst xmlns="http://schemas.openxmlformats.org/spreadsheetml/2006/main" count="141" uniqueCount="109">
  <si>
    <t>Interrupción acueducto Valle de Aburrá | 23 y 24 de agosto de 2025</t>
  </si>
  <si>
    <t>Ajizal</t>
  </si>
  <si>
    <t>Altavista Centro</t>
  </si>
  <si>
    <t>Altavista Sur</t>
  </si>
  <si>
    <t>Aures</t>
  </si>
  <si>
    <t>Aures 2</t>
  </si>
  <si>
    <t>Belencito</t>
  </si>
  <si>
    <t>Campestre</t>
  </si>
  <si>
    <t>Cucaracho</t>
  </si>
  <si>
    <t>El Chocho</t>
  </si>
  <si>
    <t>El Esmeraldal</t>
  </si>
  <si>
    <t>El Rodeo</t>
  </si>
  <si>
    <t>El Tesoro</t>
  </si>
  <si>
    <t>Gerona</t>
  </si>
  <si>
    <t>La Estrella</t>
  </si>
  <si>
    <t>La Pastora</t>
  </si>
  <si>
    <t>Las Flores</t>
  </si>
  <si>
    <t>Las Hamacas</t>
  </si>
  <si>
    <t>Manzanillo</t>
  </si>
  <si>
    <t>Miraflores</t>
  </si>
  <si>
    <t>Pajarito</t>
  </si>
  <si>
    <t>Palenque</t>
  </si>
  <si>
    <t>Sabaneta</t>
  </si>
  <si>
    <t>Salvatoriano</t>
  </si>
  <si>
    <t>San Rafael</t>
  </si>
  <si>
    <t>Santa Elena</t>
  </si>
  <si>
    <t>Versalles</t>
  </si>
  <si>
    <t>Envigado</t>
  </si>
  <si>
    <t>Inicio interrupción</t>
  </si>
  <si>
    <t>Inicio restablecimiento</t>
  </si>
  <si>
    <t>Día</t>
  </si>
  <si>
    <t>Hora</t>
  </si>
  <si>
    <t>Localidad</t>
  </si>
  <si>
    <t>Nombre circuito</t>
  </si>
  <si>
    <t>Número usuarios</t>
  </si>
  <si>
    <t>Barrios y sectores interrupción</t>
  </si>
  <si>
    <t>Rangos direcciones</t>
  </si>
  <si>
    <t>Itagüí</t>
  </si>
  <si>
    <t>El Ajizal, El Porvenir, La Hondonada, Santa María 1 y Santa María 3.</t>
  </si>
  <si>
    <t>Calle 72A hasta la calle 78 entre carrera 55 y carrera 57.
Calle 76 entre carrera 57 y carrera 58.
Carrera 60 entre calle 81 y calle 83.</t>
  </si>
  <si>
    <t>De la calle 20A hasta la calle 26, entre carrera 84 y carrera 84BC.
De la calle 26 hasta la calle 26B, entre carrera 83B y carrera 84.
De la calle 26B hasta la calle 32, entre carrera 81 y carrera 87.
De la calle 32 hasta la calle 32C, entre carrera 83 y carrera 87A.
De la calle 30 hasta la calle 31, entre carrera 87C y carrera 89D.
De la calle 31D hasta la calle 31E, entre carrera 87A y carrera 89D.
De la calle 31B hasta la calle 31CB, entre carrera 89DD y carrera 89EE.
De la calle 27 hasta la calle 28, entre carrera 87B y carrera 89D.</t>
  </si>
  <si>
    <t>De la calle 29 hasta la calle 27, entre carrera 76 y carrera 81.
De la calle 27A hasta la calle 20A, entre carrera 75 y carrera 83.
De la calle 20A hasta la calle 4E, entre carrera 76 y carrera 84F.
De la calle 8 hasta la calle 22, entre carrera 72 y carrera 76.
De la calle 24 hasta la calle 27A, entre carrera 75 y carrera 76.
De la calle 25 hasta la calle 30, entre carrera 76 y carrera 81.
De la calle 19B hasta la calle 27, entre carrera 81 y carrera 83B.
De la calle 18 hasta la calle 20, entre carrera 84F y carrera 89.
De la calle 14B hasta la calle 18, entre carrera 90 y carrera 93A.</t>
  </si>
  <si>
    <t>De la calle 80A hasta la calle 83, entre carrera 89A y carrera 91C.
De la calle 81A hasta la calle 84A, entre carrera 88 y carrera 90.
De la calle 81A hasta la calle 85, entre carrera 90A y carrera 92.
De la calle 80 hasta la calle 82, entre carrera 90 y carrera 92.
De la calle 83 hasta la calle 87B, entre carrera 92A y carrera 94AA.
De la calle 79A hasta la calle 82, entre carrera 94 y carrera 94AA.
De la calle 79BB hasta la calle 88, entre carrera 95 y carrera 98.
De la calle 88 hasta la calle 92, entre carrera 91 y carrera 95.</t>
  </si>
  <si>
    <t>De la calle 79BB hasta la calle 87, entre carrera 96 y carrera 98.</t>
  </si>
  <si>
    <t>De la calle 18A sur hasta la calle 23 sur, entre carrera 25B y carrera 38.
De la calle 24 sur hasta la calle 25 sur, entre carrera 27 y carrera 41.
De la calle 26 sur hasta la calle 36 sur, entre carrera 26D y carrera 29.
De la calle 36A sur hasta la calle 36D sur, entre carrera 27 y carrera 27G.
De la calle 36D sur hasta la calle 37 sur, entre carrera 27A y carrera 27G.
De la calle 38B sur hasta la calle 39D sur, entre carrera 24D y carrera 25.</t>
  </si>
  <si>
    <t>De la calle 33 hasta la calle 35, entre carrera 84 y carrera 87.
De la calle 34C hasta la calle 35, entre carrera 87A y carrera 89.
De la calle 34B hasta la calle 35, entre carrera 89 y carrera 92.
De la calle 34B hasta la calle 34C, entre carrera 92A y carrera 93B.
De la calle 35 hasta la calle 38, entre carrera 84B y carrera 102.
De la calle 37 hasta la calle 39, entre carrera 103 y carrera 106.
De la calle 38 hasta la calle 39, entre carrera 92 y carrera 94.
De la calle 35D hasta la calle 39D, entre carrera 106 y carrera 109.
De la calle 40 hasta la calle 49AA, entre carrera 101 y carrera 102C.
De la calle 40 hasta la calle 43, entre carrera 101A y carrera 108.
De la calle 43 hasta la calle 45AA, entre carrera 103 y carrera 116.
De la calle 48A hasta la calle 48DD, entre carrera 94 y carrera 99C.</t>
  </si>
  <si>
    <t>De la calle 33A hasta la calle 34B, entre carrera 93 y carrera 110A.
De la calle 34B hasta la calle 36, entre carrera 96 y carrera 112B.
De la calle 34DD hasta la calle 39BC, entre carrera 112B y carrera 116.</t>
  </si>
  <si>
    <t>De la calle 34A hasta la calle 34CC, entre carrera 113D y carrera 119A.
De la calle 34B hasta la calle 39BB, entre carrera 115 y carrera 119.
De la calle 39BB hasta la calle 40, entre carrera 115C y carrera 120D.
De la calle 40 hasta la calle 43D, entre carrera 117 y carrera 120EE.</t>
  </si>
  <si>
    <t>De la carrera 96 hasta la carrera 96C, entre calle 49FF y calle 49AA.
De la carrera 96C hasta la carrera 103, entre calle 49A y calle 49B.
De la carrera 103 hasta la carrera 110, entre calle 57 y calle 62.
De la calle 62 hasta la calle 63, entre carrera 110 y carrera 103A.
De la calle 63, entre carrera 103A y carrera 98B.
De la carrera 94BB hasta la carrera 92, entre calle 65 y calle 65C.</t>
  </si>
  <si>
    <t>De la calle 20C sur hasta la calle 36A sur, entre carrera 14 y carrera 23.</t>
  </si>
  <si>
    <t>De la calle 37B sur hasta la calle 26 sur, entre carrera 24 y carrera 27.
De la calle 26 sur hasta la calle 16AA sur, entre carrera 20 y carrera 25B.
De la calle 16 sur hasta la calle 12 sur, entre carrera 18 y carrera 22.</t>
  </si>
  <si>
    <t>De la calle 11C sur hasta la calle 9 sur, entre carrera 54B y carrera 61.
De la calle 9B sur hasta la calle 4 sur, entre carrera 79 y carrera 83.
De la calle 9B sur hasta la calle 6C sur, entre carrera 82B y carrera 84.
De la calle 4 sur, entre carrera 80 y carrera 81B.
De la calle 5 sur hasta la calle 1 sur, entre carrera 83 y carrera 84.</t>
  </si>
  <si>
    <t>De la calle 17 sur hasta la calle 16 sur, entre carrera 25B y carrera 30A.
De la calle 12 sur hasta la calle 5 sur, entre carrera 25 y carrera 32.
De la calle 5 sur hasta la calle 10E, entre carrera 25 y carrera 29C.
De la calle 10E hasta la calle 18, entre carrera 24B y carrera 32.</t>
  </si>
  <si>
    <t>De la carrera 24 hasta la carrera 28, entre calle 45 y calle 49.
De la carrera 29 hasta la carrera 27, entre calle 49 y calle 51B.
De la carrera 28 hasta la carrera 31, entre calle 40 y calle 51B.
De la carrera 31 hasta la carrera 35, entre calle 37 y calle 51.
De la carrera 35 hasta la carrera 39B, entre calle 39 y calle 51A.
De la carrera 39B hasta la carrera 43, entre calle 39A y calle 51.
De la carrera 42 hasta la carrera 43C, entre calle 37 y calle 40.</t>
  </si>
  <si>
    <t>De la calle 26 hasta la calle 46, entre carrera 40 y carrera 42.
De la calle 46 hasta la calle 55, entre carrera 41 y carrera 42.
De la calle 29 hasta la calle 30, entre diagonal 46A y diagonal 47A.
De la calle 30 hasta la avenida 37B, entre carrera 42 y carrera 55.
De la calle 38 hasta la calle 39A, entre carrera 50A y carrera 52.
De la calle 32 hasta la calle 56, entre carrera 42 y carrera 52.
De la calle 38 hasta la calle 56, entre carrera 52 y carrera 59.
De la calle 46D hasta la calle 56, entre carrera 54B y carrera 59.
De la calle 56 hasta la calle 64A, entre carrera 50 y carrera 68.
De la calle 64A hasta la calle 70A, entre carrera 45A y carrera 60.</t>
  </si>
  <si>
    <t>De la calle 32 hasta la calle 37, entre carrera 28A y carrera 30.
De la calle 34 hasta la calle 37, entre carrera 23 y carrera 26.
De la calle 37 hasta la calle 38B, entre carrera 22C y carrera 28E.
De la calle 33 hasta la calle 36, entre carrera 10C y carrera 20A.
De la calle 43E hasta la calle 45, entre carrera 7A y carrera 15B.
De la calle 35 hasta la calle 37, entre carrera 15 y carrera 16.</t>
  </si>
  <si>
    <t>De la calle 64 hasta la calle 67, entre carrera 117 y carrera 118.
De la calle 66C hasta la calle 67B, entre carrera 115 y carrera 119.</t>
  </si>
  <si>
    <t>Carrera 68 entre calle 62 y calle 72.</t>
  </si>
  <si>
    <t>De la calle 38B hasta la calle 38F, entre carrera 26E y carrera 28B.
De la calle 39 hasta la calle 40, entre carrera 24D y carrera 26.
De la calle 40 hasta la calle 45, entre carrera 21 y carrera 24.
De la calle 40 hasta la calle 43, entre carrera 15A y carrera 16A.
De la calle 45 hasta la calle 51, entre carrera 11C y carrera 23.
De la calle 49C hasta la calle 51, entre carrera 10B y carrera 8B.</t>
  </si>
  <si>
    <t>De la calle 78 hasta la calle 81, entre carrera 39 y carrera 41.
De la calle 81 hasta la calle 87, entre carrera 39 y carrera 41A.
De la calle 87 hasta la calle 92, entre carrera 36A y carrera 44A.
De la calle 92 hasta la calle 101, entre carrera 37 y carrera 42C.
De la calle 101 hasta la calle 107, entre carrera 37 y carrera 42D.
De la calle 107 hasta la calle 126, entre carrera 38 y carrera 42E.</t>
  </si>
  <si>
    <t>De la calle 64B hasta la calle 64GG, entre carrera 115B y carrera 117.
De la carrera 97 hasta la carrera 117, entre calle 64B y calle 64CC.
De la calle 64, entre carrera 103 y carrera 118.
De la carrera 115 hasta la carrera 118, entre calle 63 y calle 64.
De la carrera 119 hasta la carrera 120, entre calle 61 y calle 63.
De la carrera 94B hasta la carrera 115, entre calle 64G y calle 65C.
Urbanizaciones: Puerta del Sol, Las Flores, La Aurora, Mirador de la Huerta y Villa Campiña Etapa III.</t>
  </si>
  <si>
    <t>De la calle 50 hasta la calle 54, entre carrera 80 y carrera 86.
De la calle 54A hasta la calle 59A, entre carrera 80 y carrera 85D.
De la calle 58B hasta la calle 58D, entre carrera 85D y carrera 92C.
De la calle 61 hasta la calle 76, entre carrera 80 y carrera 88A.
De la calle 76 hasta la calle 76HH, entre carrera 81C y carrera 86.
De la calle 77AC hasta la calle 78, entre carrera 79A y carrera 84.
De la calle 75 hasta la calle 77AC, entre carrera 73 y carrera 79A.
De la calle 78B hasta la calle 84, entre carrera 72A y carrera 80.
De la calle 80 hasta la calle 85, entre carrera 71 y carrera 72.</t>
  </si>
  <si>
    <t>De carrera 25AA hasta carrera 30 entre calle 40 sur y calle 41 sur.
De carrera 30 hasta carrera 39 entre calle 40F sur y calle 45 sur.</t>
  </si>
  <si>
    <t>De la calle 83 sur hasta la calle 80 sur, entre carrera 47F y avenida Regional.
De la calle 80 sur hasta la calle 77 sur, entre carrera 45 y avenida Regional.
De la calle 76D sur hasta la calle 75 sur, entre carrera 34 y avenida Regional.
De la calle 75 sur hasta la calle 67 sur, entre carrera 38 y carrera 48B.
De la calle 67 sur hasta la calle 50 sur, entre carrera 42 y avenida Regional.</t>
  </si>
  <si>
    <t>De calle 49A hasta calle 52 entre carrera 2C y carrera 11.
De calle 52 hasta calle 55 entre carrera 5 y carrera 15.
De calle 53B hasta calle 56 entre carrera 15 y carrera 18.
De calle 56 hasta calle 56E entre carrera 18 y carrera 25BB.
De calle 56A hasta calle 57EE entre carrera 24B y carrera 28.
De calle 57EE hasta calle 59C entre carrera 28 y carrera 24.</t>
  </si>
  <si>
    <t>De calle 66D hasta calle 66FA entre carrera 36 y carrera 37.
De calle 66FA hasta calle 68 entre carrera 34A y carrera 36A.
De calle 68 hasta calle 72 entre carrera 29 y carrera 38.
De calle 72 hasta calle 81 entre carrera 30 y carrera 38.
De calle 81 hasta calle 82A entre carrera 32 y carrera 38A.
De calle 82B hasta calle 84 entre carrera 36 y carrera 37.
De calle 84 hasta calle 86B entre carrera 32 y carrera 36.
De calle 86B hasta calle 91B entre carrera 34 y carrera 36.
De calle 91A hasta calle 93A entre carrera 36 y carrera 34A.</t>
  </si>
  <si>
    <t>Medellín</t>
  </si>
  <si>
    <t>Número horas interrupción</t>
  </si>
  <si>
    <t>Ayurá</t>
  </si>
  <si>
    <t>Corazón</t>
  </si>
  <si>
    <t>Corazón Alto</t>
  </si>
  <si>
    <t>El Rincón</t>
  </si>
  <si>
    <t>Moscú</t>
  </si>
  <si>
    <t>Las Mercedes.
Belén.
Los Alpes.
Altavista.
La Palma.
Las Violetas.</t>
  </si>
  <si>
    <t>La Loma de Los Bernal.
Granada.
Altavista.
La Gloria.
San Bernardo.
La Palma.
Las Playas.
Diego Echavarría.
Belén.
El Rincón.</t>
  </si>
  <si>
    <t>Aures No. 1.
Aures No. 2.
Monteclaro (San Cristóbal).
Picacho.</t>
  </si>
  <si>
    <t xml:space="preserve"> Aures No. 2.</t>
  </si>
  <si>
    <t>Santa Rosa de Lima.
Juan XXIII - La Quiebra.
Calasanz Parte Alta.
Nuevos Conquistadores.
El Salado.
Campo Alegre.
Santa Mónica.
Betania.
Las Independencias.
Belencito.
Antonio Nariño.
El Socorro.
La Pradera.
Santa Teresita.
San Javier No. 1.
Veinte de Julio.
San Javier No. 2.
Barrio Cristóbal.
Las Mercedes.
Simón Bolívar.</t>
  </si>
  <si>
    <t>Betania.
El Corazón.
Belencito.
Nuevos Conquistadores.
Las Independencias.
Veinte de Julio.</t>
  </si>
  <si>
    <t>El Corazón.
Nuevos Conquistadores.
Las Independencias.
El Salado.
Eduardo Santos (San Cristóbal).
Antonio Nariño.
Veinte de Julio.</t>
  </si>
  <si>
    <t>Santa Margarita.
Olaya Herrera.
Juan XXIII - La Quiebra.
Cucaracho.
Nazareth (San Cristóbal).
Monteclaro (San Cristóbal).
Pajarito (San Cristóbal).
Palenque.
La Pradera.</t>
  </si>
  <si>
    <t>El Chingui.
Loma de Las Brujas.
Loma del Atravesado.</t>
  </si>
  <si>
    <t>El Rincón.
La Colina.
La Hondonada.</t>
  </si>
  <si>
    <t>Los Balsos No. 1.
San Lucas.
El Tesoro.
Los Naranjos.
Las Lomas No. 2.
Altos del Poblado.
La Asomadera No. 2.</t>
  </si>
  <si>
    <t>Buenos Aires.
Miraflores.
Alejandro Echavarría.
Gerona.
El Salvador.
San Diego.
La Asomadera No. 1.
Cataluña.
Loreto.
La Milagrosa.
Las Palmas.
Caicedo.
El Pinal.
Sucre.
Barrio Colón.
Bomboná No. 1.
Boston.</t>
  </si>
  <si>
    <t>Santa Cruz.
Zona Industrial 2.
San José.
Las Mercedes.
Los Naranjos.
Satexco.
Centro.
Playa Rica.
Asturias.
La Gloria.
Zona Industrial 1.
Araucaria.
Fátima.
El Rosario.
Artex.
Villa Paula.
Zona Industrial 3.
Las Acacias.
El Tablazo.
Las Américas.
Simón Bolívar.
La Palma.
Monte Verde.
Parque Cementerio Jardín Montesacro.
Las Brisas.
Glorieta Pilsen.
San Isidro.
San Juan Bautista.
La Independencia.
Camparola.
San Pío X.
La Unión.
Santa María La Nueva.
San Javier.
Calatrava.
Terranova.
Santa María 2.
La Aldea.
Santa María 1.
Ferrara.
Balcones de Sevilla.
El Progreso.
Loma Linda.</t>
  </si>
  <si>
    <t>Bomboná No. 2.
Barrios de Jesús.
La Asomadera No. 3.
Cataluña.
Los Cerros-El Vergel.
Loreto.</t>
  </si>
  <si>
    <t>Monteclaro (San Cristóbal).
Pajarito (San Cristóbal).
Nazareth (San Cristóbal).</t>
  </si>
  <si>
    <t>El Ajizal.
El Pedregal.
Los Gómez.</t>
  </si>
  <si>
    <t>Miraflores.
Alejandro Echavarría.
Los Cerros - El Vergel.
Bomboná No. 2.
Barrios de Jesús.
Cataluña.
Loreto.
La Milagrosa.</t>
  </si>
  <si>
    <t>Nazareth (San Cristóbal).
Santa Margarita.
Pajarito (San Cristóbal).
Cucaracho.
Monteclaro (San Cristóbal).</t>
  </si>
  <si>
    <t>Alfonso López.
Córdoba.
Altamira.
López de Mesa.
Bosques de San Pablo.
Cementerio Universal.
Robledo.
Palenque.
Facultad de Minas.
Santa Rosa de Lima.
Ferrini.
Calasanz Parte Alta.
El Pesebre.
Fuente Clara.
San Germán.
Calasanz.
Blanquizal.
El Diamante.
Bello Horizonte.
La Pilarica.
Villa Flora.</t>
  </si>
  <si>
    <t>San José.
La Paz.
El Dorado.
La Mina.
El Chingui.
El Salado.
El Trianon.
San Rafael.
Las Antillas.</t>
  </si>
  <si>
    <t>La Libertad.
Villatina.
Barrios de Jesús.
Las Estancias.
Villa Lilliam.
El Pinal.
Los Mangos.
Enciso.
La Ladera.
Sucre.</t>
  </si>
  <si>
    <t>Villa Hermosa.
Manrique Oriental.
El Raizal.
Batallón Girardot.
Santa Inés.
La Salle.
Versalles No. 1.
San José La Cima No. 2 S.E.
Las Granjas.
Oriente (Sta. Elena).</t>
  </si>
  <si>
    <r>
      <rPr>
        <b/>
        <sz val="12"/>
        <color theme="1"/>
        <rFont val="Calibri"/>
        <family val="2"/>
      </rPr>
      <t>Municipio Envigado:</t>
    </r>
    <r>
      <rPr>
        <sz val="12"/>
        <color theme="1"/>
        <rFont val="Calibri"/>
        <family val="2"/>
      </rPr>
      <t xml:space="preserve">
La Pradera.
Uribe Ángel.
El Esmeraldal.
La Sebastiana.
La Inmaculada.
Loma de Las Brujas.
El Chingui.
Loma del Atravesado.
Zúñiga.
Las Orquídeas.
Alto de Misael.
</t>
    </r>
    <r>
      <rPr>
        <b/>
        <sz val="12"/>
        <color theme="1"/>
        <rFont val="Calibri"/>
        <family val="2"/>
      </rPr>
      <t>Distrito de Medellín:</t>
    </r>
    <r>
      <rPr>
        <sz val="12"/>
        <color theme="1"/>
        <rFont val="Calibri"/>
        <family val="2"/>
      </rPr>
      <t xml:space="preserve">
El Diamante No. 2.
San Lucas.</t>
    </r>
  </si>
  <si>
    <r>
      <rPr>
        <b/>
        <sz val="12"/>
        <color theme="1"/>
        <rFont val="Calibri"/>
        <family val="2"/>
      </rPr>
      <t>Municipio Itagüí:</t>
    </r>
    <r>
      <rPr>
        <sz val="12"/>
        <color theme="1"/>
        <rFont val="Calibri"/>
        <family val="2"/>
      </rPr>
      <t xml:space="preserve">
Santa Cruz.
Colinas del Sur.
Zona Industrial 1.
Santa María 3.
Santa María 2.
San Fernando.
La Esmeralda.
Santa María 1.
Balcones de Sevilla.
Simón Bolívar.
</t>
    </r>
    <r>
      <rPr>
        <b/>
        <sz val="12"/>
        <color theme="1"/>
        <rFont val="Calibri"/>
        <family val="2"/>
      </rPr>
      <t>Municipio Envigado:</t>
    </r>
    <r>
      <rPr>
        <sz val="12"/>
        <color theme="1"/>
        <rFont val="Calibri"/>
        <family val="2"/>
      </rPr>
      <t xml:space="preserve">
Las Vegas.
Alcalá.
El Portal.
Uribe Ángel.
Las Orquídeas.
Alto de Misael.
Pontevedra.
Las Flores.
San Marcos.
La Magnolia.
Bosques de Zúñiga.
Jardines.
Zúñiga.
Villa Grande.
</t>
    </r>
    <r>
      <rPr>
        <b/>
        <sz val="12"/>
        <color theme="1"/>
        <rFont val="Calibri"/>
        <family val="2"/>
      </rPr>
      <t>Distrito de Medellín:</t>
    </r>
    <r>
      <rPr>
        <sz val="12"/>
        <color theme="1"/>
        <rFont val="Calibri"/>
        <family val="2"/>
      </rPr>
      <t xml:space="preserve">
Las Playas.
Diego Echavarría.
Campo Amor.
Patio Bonito.
Lalinde.
Noel.
Manila.
La Mota.
El Poblado.
El Rodeo.
Astorga.
Cristo Rey.
La Florida.
El Castillo.
Santa María de Los Ángeles.
El Diamante No. 2.
Barrio Colombia.
Los Balsos No. 2.
Guayabal.
Alejandría.
Castropol.
Simesa.
Santafé.
Villa Carlota.
Shellmar.
Parque Juan Pablo II.
La Colina.
La Aguacatala.</t>
    </r>
  </si>
  <si>
    <r>
      <rPr>
        <b/>
        <sz val="12"/>
        <color theme="1"/>
        <rFont val="Calibri"/>
        <family val="2"/>
      </rPr>
      <t>Distrito de Medellín:</t>
    </r>
    <r>
      <rPr>
        <sz val="12"/>
        <color theme="1"/>
        <rFont val="Calibri"/>
        <family val="2"/>
      </rPr>
      <t xml:space="preserve">
De la calle 16A hasta la calle 19, entre carrera 43A y 43B.
De la calle 11A hasta la calle 16, entre carrera 43A y 43F.
De la calle 1 hasta la calle 11, entre carrera 43A y 50.
De la calle 1 sur hasta la calle 17C sur, entre carrera 43A y 50.
De la calle 18 sur hasta la calle 20 sur, entre carrera 41A y 50.
De la calle 10 hasta la calle 14, entre carrera 52 y 65.
De la calle 1 hasta la calle 10, entre carrera 52 y 67A.
De la calle 1 sur hasta la calle 6 sur, entre carrera 50 y 67A.
De la calle 1 sur hasta la calle 2 sur, entre carrera 65 y 67.
De la calle 2 hasta la calle 14, entre carrera 70 y 72.
De la calle 2 hasta la calle 5, entre carrera 75A y 75B.
De la calle 6 sur hasta la calle 12 sur, entre carrera 50 y 52.
De la calle 12B sur hasta la calle 14 sur, entre carrera 50G y 52D.
De la calle 16C sur, entre carrera 52D y 55.
</t>
    </r>
    <r>
      <rPr>
        <b/>
        <sz val="12"/>
        <color theme="1"/>
        <rFont val="Calibri"/>
        <family val="2"/>
      </rPr>
      <t xml:space="preserve">Municipio de Envigado:
</t>
    </r>
    <r>
      <rPr>
        <sz val="12"/>
        <color theme="1"/>
        <rFont val="Calibri"/>
        <family val="2"/>
      </rPr>
      <t xml:space="preserve">De la calle 21 sur hasta la calle 25 sur, entre carrera 41A y 50.
De la calle 26 sur hasta la calle 33 sur, entre carrera 43A y 50.
De la calle 33B sur hasta la calle 37 sur, entre carrera 45B y 50.
De la transversal 32C sur hasta la transversal 32D sur, entre diagonal 31B y diagonal 31C.
</t>
    </r>
    <r>
      <rPr>
        <b/>
        <sz val="12"/>
        <color theme="1"/>
        <rFont val="Calibri"/>
        <family val="2"/>
      </rPr>
      <t xml:space="preserve">Municipio de Itagüí:
</t>
    </r>
    <r>
      <rPr>
        <sz val="12"/>
        <color theme="1"/>
        <rFont val="Calibri"/>
        <family val="2"/>
      </rPr>
      <t>De la calle 63 hasta la calle 67A, entre carrera 42 y 53.
De la calle 78 hasta la calle 84A, entre carrera 42 y 55.
De la calle 85 hasta la calle 89, entre carrera 42 y 52.</t>
    </r>
  </si>
  <si>
    <r>
      <rPr>
        <b/>
        <sz val="12"/>
        <color theme="1"/>
        <rFont val="Calibri"/>
        <family val="2"/>
      </rPr>
      <t>Municipio Envigado:</t>
    </r>
    <r>
      <rPr>
        <sz val="12"/>
        <color theme="1"/>
        <rFont val="Calibri"/>
        <family val="2"/>
      </rPr>
      <t xml:space="preserve">
Loma del Atravesado.
Zúñiga.
</t>
    </r>
    <r>
      <rPr>
        <b/>
        <sz val="12"/>
        <color theme="1"/>
        <rFont val="Calibri"/>
        <family val="2"/>
      </rPr>
      <t>Distrito Medellín:</t>
    </r>
    <r>
      <rPr>
        <sz val="12"/>
        <color theme="1"/>
        <rFont val="Calibri"/>
        <family val="2"/>
      </rPr>
      <t xml:space="preserve">
El Tesoro.
Los Balsos No. 1.
Los Naranjos.
San Lucas.
Zúñiga.
Altos del Poblado.</t>
    </r>
  </si>
  <si>
    <r>
      <rPr>
        <b/>
        <sz val="12"/>
        <color theme="1"/>
        <rFont val="Calibri"/>
        <family val="2"/>
      </rPr>
      <t>Distrito Medellín:</t>
    </r>
    <r>
      <rPr>
        <sz val="12"/>
        <color theme="1"/>
        <rFont val="Calibri"/>
        <family val="2"/>
      </rPr>
      <t xml:space="preserve">
El Rincón.
La Mota.
La Colina.
La Hondonada.
Diego Echavarría.
La Loma de Los Bernal.
Parque Juan Pablo II.
</t>
    </r>
    <r>
      <rPr>
        <b/>
        <sz val="12"/>
        <color theme="1"/>
        <rFont val="Calibri"/>
        <family val="2"/>
      </rPr>
      <t>Municipio Itagüí:</t>
    </r>
    <r>
      <rPr>
        <sz val="12"/>
        <color theme="1"/>
        <rFont val="Calibri"/>
        <family val="2"/>
      </rPr>
      <t xml:space="preserve">
Colinas del Sur.
Santa María 3.</t>
    </r>
  </si>
  <si>
    <r>
      <rPr>
        <b/>
        <sz val="12"/>
        <color theme="1"/>
        <rFont val="Calibri"/>
        <family val="2"/>
      </rPr>
      <t xml:space="preserve">Distrito de Medellín:
</t>
    </r>
    <r>
      <rPr>
        <sz val="12"/>
        <color theme="1"/>
        <rFont val="Calibri"/>
        <family val="2"/>
      </rPr>
      <t xml:space="preserve">De la calle 15B sur hasta la calle 9 sur, entre carrera 52 y carrera 55.
De la calle 9 sur, entre carrera 55 y carrera 70.
De la calle 5 sur hasta la calle 3 sur, entre carrera 81A y carrera 75DA.
De la calle 3 sur hasta la calle 2 sur, entre carrera 79 y carrera 79C.
De la calle 3A sur hasta la calle 2 sur, entre carrera 79 y carrera 75DA.
De la carrera 75DA hasta la carrera 82, entre calle 2 sur y calle 1.
De la calle 1 hasta la calle 2B, entre carrera 75CC y carrera 82.
De la calle 2B hasta la calle 4, entre carrera 75D y carrera 81.
De la calle 4 hasta la calle 4F, entre carrera 78BB y carrera 80.
De la calle 3A hasta la calle 6, entre carrera 75D y carrera 76A.
De la calle 1 sur hasta la calle 5, entre carrera 75BA y carrera 75D.
</t>
    </r>
    <r>
      <rPr>
        <b/>
        <sz val="12"/>
        <color theme="1"/>
        <rFont val="Calibri"/>
        <family val="2"/>
      </rPr>
      <t>Municipio de Itagüí:</t>
    </r>
    <r>
      <rPr>
        <sz val="12"/>
        <color theme="1"/>
        <rFont val="Calibri"/>
        <family val="2"/>
      </rPr>
      <t xml:space="preserve">
De la carrera 55 hasta la carrera 58, entre calle 78 y calle 86A.</t>
    </r>
  </si>
  <si>
    <r>
      <rPr>
        <b/>
        <sz val="12"/>
        <color theme="1"/>
        <rFont val="Calibri"/>
        <family val="2"/>
      </rPr>
      <t>Municipio Itagüí:</t>
    </r>
    <r>
      <rPr>
        <sz val="12"/>
        <color theme="1"/>
        <rFont val="Calibri"/>
        <family val="2"/>
      </rPr>
      <t xml:space="preserve">
Ditaires.
Triana.
San Francisco.
San Gabriel.
19 de Abril.
Pilsen.
San Javier.
Villa Lía.
Santa Catalina.
</t>
    </r>
    <r>
      <rPr>
        <b/>
        <sz val="12"/>
        <color theme="1"/>
        <rFont val="Calibri"/>
        <family val="2"/>
      </rPr>
      <t xml:space="preserve">
Municipio La Estrella:
</t>
    </r>
    <r>
      <rPr>
        <sz val="12"/>
        <color theme="1"/>
        <rFont val="Calibri"/>
        <family val="2"/>
      </rPr>
      <t xml:space="preserve">Bellavista.
San Andrés.
Centro.
La Ferrería.
Horizontes.
Quebrada Grande.
El Pedrero.
Chile.
La Chinca.
Las Brisas.
Caquetá.
Ancón San Martín.
Camilo Torres.
El Dorado.
Primavera.
San Cayetano.
Escobar.
San Vicente.
Zona Industrial.
San Agustín.
Monterrey.
</t>
    </r>
    <r>
      <rPr>
        <b/>
        <sz val="12"/>
        <color theme="1"/>
        <rFont val="Calibri"/>
        <family val="2"/>
      </rPr>
      <t>Distrito Medellín:</t>
    </r>
    <r>
      <rPr>
        <sz val="12"/>
        <color theme="1"/>
        <rFont val="Calibri"/>
        <family val="2"/>
      </rPr>
      <t xml:space="preserve">
Corregimiento San Antonio de Prado.</t>
    </r>
  </si>
  <si>
    <r>
      <rPr>
        <b/>
        <sz val="12"/>
        <color theme="1"/>
        <rFont val="Calibri"/>
        <family val="2"/>
      </rPr>
      <t>Municipio de La Estrella:</t>
    </r>
    <r>
      <rPr>
        <sz val="12"/>
        <color theme="1"/>
        <rFont val="Calibri"/>
        <family val="2"/>
      </rPr>
      <t xml:space="preserve">
De la calle 87 Sur hasta la calle 76 sur, entre carrera 50 y carrera 65.
De la calle 76 Sur hasta la calle 75 sur, entre carrera 60 y carrera 62A.
</t>
    </r>
    <r>
      <rPr>
        <b/>
        <sz val="12"/>
        <color theme="1"/>
        <rFont val="Calibri"/>
        <family val="2"/>
      </rPr>
      <t xml:space="preserve">
Municipio de Itagüí:
</t>
    </r>
    <r>
      <rPr>
        <sz val="12"/>
        <color theme="1"/>
        <rFont val="Calibri"/>
        <family val="2"/>
      </rPr>
      <t xml:space="preserve">De la calle 24B hasta la calle 37, entre carrera 61 y carrera 70.
</t>
    </r>
    <r>
      <rPr>
        <b/>
        <sz val="12"/>
        <color theme="1"/>
        <rFont val="Calibri"/>
        <family val="2"/>
      </rPr>
      <t>Corregimiento San Antonio de Prado:</t>
    </r>
    <r>
      <rPr>
        <sz val="12"/>
        <color theme="1"/>
        <rFont val="Calibri"/>
        <family val="2"/>
      </rPr>
      <t xml:space="preserve">
De la calle 58AA sur hasta la calle 43 sur, entre carrera 54F y carrera 65.
De la calle 43 sur hasta la calle 36 sur, entre carrera 63 y carrera 55D.</t>
    </r>
  </si>
  <si>
    <r>
      <rPr>
        <b/>
        <sz val="12"/>
        <color theme="1"/>
        <rFont val="Calibri"/>
        <family val="2"/>
      </rPr>
      <t>Municipio Envigado:</t>
    </r>
    <r>
      <rPr>
        <sz val="12"/>
        <color theme="1"/>
        <rFont val="Calibri"/>
        <family val="2"/>
      </rPr>
      <t xml:space="preserve">
Loma del Barro.
El Trianon.
</t>
    </r>
    <r>
      <rPr>
        <b/>
        <sz val="12"/>
        <color theme="1"/>
        <rFont val="Calibri"/>
        <family val="2"/>
      </rPr>
      <t xml:space="preserve">
Municipio Sabaneta:
</t>
    </r>
    <r>
      <rPr>
        <sz val="12"/>
        <color theme="1"/>
        <rFont val="Calibri"/>
        <family val="2"/>
      </rPr>
      <t>María Auxiliadora.</t>
    </r>
  </si>
  <si>
    <r>
      <rPr>
        <b/>
        <sz val="12"/>
        <color theme="1"/>
        <rFont val="Calibri"/>
        <family val="2"/>
      </rPr>
      <t>Municipio de Envigado:</t>
    </r>
    <r>
      <rPr>
        <sz val="12"/>
        <color theme="1"/>
        <rFont val="Calibri"/>
        <family val="2"/>
      </rPr>
      <t xml:space="preserve">
De la calle 48D sur hasta la calle 49D sur, entre carrera 43A y carrera 39A.
De la calle 49D sur hasta la calle 53C sur, entre carrera 42D y carrera 40.
De la calle 53C sur hasta la calle 61B sur, entre carrera 41B y carrera 40.
</t>
    </r>
    <r>
      <rPr>
        <b/>
        <sz val="12"/>
        <color theme="1"/>
        <rFont val="Calibri"/>
        <family val="2"/>
      </rPr>
      <t>Municipio de Sabaneta:</t>
    </r>
    <r>
      <rPr>
        <sz val="12"/>
        <color theme="1"/>
        <rFont val="Calibri"/>
        <family val="2"/>
      </rPr>
      <t xml:space="preserve">
De la calle 55 sur hasta la calle 56 sur, entre carrera 38 y carrera 40B.</t>
    </r>
  </si>
  <si>
    <r>
      <rPr>
        <b/>
        <sz val="12"/>
        <color theme="1"/>
        <rFont val="Calibri"/>
        <family val="2"/>
      </rPr>
      <t>Distrito Medellín:</t>
    </r>
    <r>
      <rPr>
        <sz val="12"/>
        <color theme="1"/>
        <rFont val="Calibri"/>
        <family val="2"/>
      </rPr>
      <t xml:space="preserve">
Santo Domingo Savio No. 1.
Granizal.
Moscú No. 2.
Popular.
Campo Valdés No. 2.
La Salle.
Las Granjas.
San Pablo.
Santa Inés.
Villa Guadalupe.
Moscú No. 1.
Villa del Socorro.
</t>
    </r>
    <r>
      <rPr>
        <b/>
        <sz val="12"/>
        <color theme="1"/>
        <rFont val="Calibri"/>
        <family val="2"/>
      </rPr>
      <t xml:space="preserve">
Municipio Bello:
</t>
    </r>
    <r>
      <rPr>
        <sz val="12"/>
        <color theme="1"/>
        <rFont val="Calibri"/>
        <family val="2"/>
      </rPr>
      <t>Santa Rita.</t>
    </r>
  </si>
  <si>
    <r>
      <rPr>
        <b/>
        <sz val="12"/>
        <color theme="1"/>
        <rFont val="Calibri"/>
        <family val="2"/>
      </rPr>
      <t>Municipio Sabaneta:</t>
    </r>
    <r>
      <rPr>
        <sz val="12"/>
        <color theme="1"/>
        <rFont val="Calibri"/>
        <family val="2"/>
      </rPr>
      <t xml:space="preserve">
Los Arias.
Villas del Carmen.
La Florida.
Los Alcázares.
La Barquereña.
San Joaquín.
Betania.
Vegas de la Doctora.
Lagos de la Doctora.
Vegas de San José.
Tres Esquinas.
Prados de Sabaneta.
Nuestra Señora de los Dolores.
Sabaneta Real.
Calle Larga.
Holanda.
Entreamigos.
Calle del Banco.
Santa Ana.
Aliadas del Sur.
Paso Ancho.
Restrepo Naranjo.
Manuel Restrepo.
Virgen del Carmen.
Las Casitas.
San Rafael.
Promisión.
Playas de María.
El Carmelo II.
Ancón Sur.
María Auxiliadora.
</t>
    </r>
    <r>
      <rPr>
        <b/>
        <sz val="12"/>
        <color theme="1"/>
        <rFont val="Calibri"/>
        <family val="2"/>
      </rPr>
      <t>Municipio Envigado:</t>
    </r>
    <r>
      <rPr>
        <sz val="12"/>
        <color theme="1"/>
        <rFont val="Calibri"/>
        <family val="2"/>
      </rPr>
      <t xml:space="preserve">
Loma del Barro.</t>
    </r>
  </si>
  <si>
    <r>
      <rPr>
        <b/>
        <sz val="12"/>
        <color theme="1"/>
        <rFont val="Calibri"/>
        <family val="2"/>
      </rPr>
      <t>Municipio Itagüí:</t>
    </r>
    <r>
      <rPr>
        <sz val="12"/>
        <color theme="1"/>
        <rFont val="Calibri"/>
        <family val="2"/>
      </rPr>
      <t xml:space="preserve">
Santa Catalina.
La Finca.
Ditaires.
La Palma.
Monte Verde.
Parque Cementerio Jardín Montesacro.
Malta.
Las Brisas.
Santa Ana.
Glorieta Pilsen.
Las Margaritas.
Samaria.
San Gabriel.
Samaria Robles del Sur.
Camparola.
El Palmar.
Yarumito.
San Pío X.
Zona Industrial 3.
</t>
    </r>
    <r>
      <rPr>
        <b/>
        <sz val="12"/>
        <color theme="1"/>
        <rFont val="Calibri"/>
        <family val="2"/>
      </rPr>
      <t>Municipio La Estrella:</t>
    </r>
    <r>
      <rPr>
        <sz val="12"/>
        <color theme="1"/>
        <rFont val="Calibri"/>
        <family val="2"/>
      </rPr>
      <t xml:space="preserve">
Zona Industrial.
San Agustín.</t>
    </r>
  </si>
  <si>
    <r>
      <rPr>
        <b/>
        <sz val="12"/>
        <color theme="1"/>
        <rFont val="Calibri"/>
        <family val="2"/>
      </rPr>
      <t>Municipio de La Estrella:</t>
    </r>
    <r>
      <rPr>
        <sz val="12"/>
        <color theme="1"/>
        <rFont val="Calibri"/>
        <family val="2"/>
      </rPr>
      <t xml:space="preserve">
De la calle 79 Sur hasta la calle 77 Sur, entre carrera 50 y carrera 52A.
</t>
    </r>
    <r>
      <rPr>
        <b/>
        <sz val="12"/>
        <color theme="1"/>
        <rFont val="Calibri"/>
        <family val="2"/>
      </rPr>
      <t>Municipio de Itagüí:</t>
    </r>
    <r>
      <rPr>
        <sz val="12"/>
        <color theme="1"/>
        <rFont val="Calibri"/>
        <family val="2"/>
      </rPr>
      <t xml:space="preserve">
De la calle 22 hasta la calle 30, entre carrera 42 y carrera 56A.
De la calle 30 hasta la calle 32, entre diagonal 47 y carrera 59.
De la calle 32 hasta la calle 36, entre carrera 50A y carrera 57.
De la calle 36 hasta la calle 38, entre carrera 52A y carrera 59.
De la calle 35 hasta la calle 39, entre carrera 58 y carrera 64.
De la calle 36A hasta la calle 39A, entre carrera 60 y carrera 66.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</si>
</sst>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name val="Arial"/>
      <family val="2"/>
    </font>
    <font>
      <b/>
      <sz val="16"/>
      <color rgb="FF008F47"/>
      <name val="Arial Rounded MT Bold"/>
      <family val="2"/>
    </font>
    <font>
      <sz val="12"/>
      <name val="Calibri"/>
      <family val="2"/>
    </font>
    <font>
      <b/>
      <sz val="12"/>
      <color theme="0"/>
      <name val="Arial Rounded MT Bold"/>
      <family val="2"/>
    </font>
    <font>
      <b/>
      <sz val="12"/>
      <color rgb="FF92D050"/>
      <name val="Arial Rounded MT Bold"/>
      <family val="2"/>
    </font>
    <font>
      <b/>
      <sz val="12"/>
      <name val="Calibri"/>
      <family val="2"/>
    </font>
    <font>
      <sz val="12"/>
      <color theme="1"/>
      <name val="Calibri"/>
      <family val="2"/>
    </font>
    <font>
      <b/>
      <sz val="12"/>
      <color theme="1"/>
      <name val="Calibri"/>
      <family val="2"/>
    </font>
  </fonts>
  <fills count="5">
    <fill>
      <patternFill patternType="none"/>
    </fill>
    <fill>
      <patternFill patternType="gray125"/>
    </fill>
    <fill>
      <patternFill patternType="solid">
        <fgColor rgb="FF008F47"/>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21">
    <xf numFmtId="0" fontId="0" fillId="0" borderId="0" xfId="0"/>
    <xf numFmtId="0" fontId="5" fillId="2" borderId="1" xfId="1" applyFont="1" applyFill="1" applyBorder="1" applyAlignment="1">
      <alignment horizontal="center"/>
    </xf>
    <xf numFmtId="0" fontId="3" fillId="0" borderId="1" xfId="1" applyFont="1" applyBorder="1" applyAlignment="1">
      <alignment horizontal="center" vertical="center"/>
    </xf>
    <xf numFmtId="3" fontId="3" fillId="0" borderId="1" xfId="1" applyNumberFormat="1" applyFont="1" applyBorder="1" applyAlignment="1">
      <alignment horizontal="center" vertical="center"/>
    </xf>
    <xf numFmtId="20" fontId="3" fillId="0" borderId="1" xfId="1" applyNumberFormat="1" applyFont="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20" fontId="3" fillId="0" borderId="1" xfId="0" applyNumberFormat="1" applyFont="1" applyBorder="1" applyAlignment="1">
      <alignment horizontal="center" vertical="center"/>
    </xf>
    <xf numFmtId="3" fontId="6" fillId="3" borderId="1" xfId="1"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4" fontId="3" fillId="3" borderId="1" xfId="1"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1" applyFont="1" applyFill="1" applyBorder="1" applyAlignment="1">
      <alignment horizontal="center" vertical="center"/>
    </xf>
    <xf numFmtId="0" fontId="4" fillId="2" borderId="1" xfId="0" applyFont="1" applyFill="1" applyBorder="1" applyAlignment="1">
      <alignment horizontal="center"/>
    </xf>
    <xf numFmtId="3" fontId="3" fillId="4" borderId="1" xfId="1" applyNumberFormat="1" applyFont="1" applyFill="1" applyBorder="1" applyAlignment="1">
      <alignment horizontal="center" vertical="center"/>
    </xf>
  </cellXfs>
  <cellStyles count="2">
    <cellStyle name="Normal" xfId="0" builtinId="0"/>
    <cellStyle name="Normal 2" xfId="1" xr:uid="{19C3C9EF-9128-4B6A-A3DE-EE95EA3FA170}"/>
  </cellStyles>
  <dxfs count="0"/>
  <tableStyles count="0" defaultTableStyle="TableStyleMedium2" defaultPivotStyle="PivotStyleLight16"/>
  <colors>
    <mruColors>
      <color rgb="FF008F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44450</xdr:rowOff>
    </xdr:from>
    <xdr:to>
      <xdr:col>0</xdr:col>
      <xdr:colOff>1257300</xdr:colOff>
      <xdr:row>1</xdr:row>
      <xdr:rowOff>164069</xdr:rowOff>
    </xdr:to>
    <xdr:pic>
      <xdr:nvPicPr>
        <xdr:cNvPr id="3" name="Imagen 2">
          <a:extLst>
            <a:ext uri="{FF2B5EF4-FFF2-40B4-BE49-F238E27FC236}">
              <a16:creationId xmlns:a16="http://schemas.microsoft.com/office/drawing/2014/main" id="{8157C719-FD89-7FCB-2223-538470E67E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44450"/>
          <a:ext cx="1047750" cy="3037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orge\GPI\Herramienta%20P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VR"/>
      <sheetName val="Registros"/>
      <sheetName val="Aprobacion"/>
      <sheetName val="Listas"/>
      <sheetName val="Validacion"/>
      <sheetName val="Rangos"/>
      <sheetName val=""/>
      <sheetName val="Hoja1"/>
    </sheetNames>
    <sheetDataSet>
      <sheetData sheetId="0"/>
      <sheetData sheetId="1"/>
      <sheetData sheetId="2"/>
      <sheetData sheetId="3"/>
      <sheetData sheetId="4">
        <row r="3">
          <cell r="A3" t="str">
            <v>Circuito total</v>
          </cell>
          <cell r="B3" t="str">
            <v xml:space="preserve">Barbosa </v>
          </cell>
          <cell r="D3" t="str">
            <v xml:space="preserve">Adecuación hidráulica VRP </v>
          </cell>
          <cell r="E3" t="str">
            <v>Daño</v>
          </cell>
          <cell r="H3" t="str">
            <v>CR</v>
          </cell>
          <cell r="I3" t="str">
            <v>Si</v>
          </cell>
          <cell r="J3" t="str">
            <v>Puerta a puerta</v>
          </cell>
          <cell r="K3" t="str">
            <v>Aprobada en fecha de solicitud</v>
          </cell>
          <cell r="L3" t="str">
            <v>Jorge Humberto Marin Posada</v>
          </cell>
        </row>
        <row r="4">
          <cell r="B4" t="str">
            <v>Bello</v>
          </cell>
          <cell r="D4" t="str">
            <v>Cambio de hidrante</v>
          </cell>
          <cell r="E4" t="str">
            <v>Mantenimiento</v>
          </cell>
          <cell r="H4" t="str">
            <v>CL</v>
          </cell>
          <cell r="I4" t="str">
            <v>No</v>
          </cell>
          <cell r="J4" t="str">
            <v>Perifoneo</v>
          </cell>
          <cell r="K4" t="str">
            <v xml:space="preserve">Aprobación por parte de Jefatura </v>
          </cell>
          <cell r="L4" t="str">
            <v>Elkin de Jesus Maldonado Torres</v>
          </cell>
        </row>
        <row r="5">
          <cell r="B5" t="str">
            <v>Caldas</v>
          </cell>
          <cell r="D5" t="str">
            <v>Cambio de válvula</v>
          </cell>
          <cell r="E5" t="str">
            <v xml:space="preserve">Modernización </v>
          </cell>
          <cell r="H5" t="str">
            <v>TRAN</v>
          </cell>
          <cell r="I5" t="str">
            <v>N-A</v>
          </cell>
          <cell r="J5" t="str">
            <v>Volantes</v>
          </cell>
          <cell r="K5" t="str">
            <v>Aprobación por parte de Subgerencia SOMA</v>
          </cell>
          <cell r="L5" t="str">
            <v>John Jairo Mazo Valencia</v>
          </cell>
        </row>
        <row r="6">
          <cell r="B6" t="str">
            <v>Copacabana</v>
          </cell>
          <cell r="D6" t="str">
            <v>Daño</v>
          </cell>
          <cell r="E6" t="str">
            <v>Lavado de tanque</v>
          </cell>
          <cell r="H6" t="str">
            <v>DIAG</v>
          </cell>
          <cell r="J6" t="str">
            <v>IVR</v>
          </cell>
          <cell r="K6" t="str">
            <v>Aprobada en fecha sugerida por la UOIAS</v>
          </cell>
          <cell r="L6" t="str">
            <v>Jorge Humberto Marin Posada</v>
          </cell>
        </row>
        <row r="7">
          <cell r="B7" t="str">
            <v>El Retiro</v>
          </cell>
          <cell r="D7" t="str">
            <v>Empalme de conducción</v>
          </cell>
          <cell r="H7" t="str">
            <v>CIRC</v>
          </cell>
          <cell r="J7" t="str">
            <v>Plan medios</v>
          </cell>
          <cell r="K7" t="str">
            <v>Aprobación en proceso, reprogramar en fecha sugerida</v>
          </cell>
          <cell r="L7" t="str">
            <v>Nelson Orlando Santamaría Zuluaga</v>
          </cell>
        </row>
        <row r="8">
          <cell r="B8" t="str">
            <v>Envigado</v>
          </cell>
          <cell r="D8" t="str">
            <v xml:space="preserve">Empalme de red nueva a red existente </v>
          </cell>
          <cell r="H8" t="str">
            <v>AVDA</v>
          </cell>
          <cell r="K8" t="str">
            <v>No aprobada</v>
          </cell>
          <cell r="L8" t="str">
            <v>Carmen Emilia Bedoya</v>
          </cell>
        </row>
        <row r="9">
          <cell r="B9" t="str">
            <v>Girardota</v>
          </cell>
          <cell r="D9" t="str">
            <v>Inspección aducción</v>
          </cell>
          <cell r="L9" t="str">
            <v>Julio César Rúa Arango</v>
          </cell>
        </row>
        <row r="10">
          <cell r="B10" t="str">
            <v>Itagüí</v>
          </cell>
          <cell r="D10" t="str">
            <v>Inspección infraestructura</v>
          </cell>
          <cell r="L10" t="str">
            <v>Yaneth Moreno Vélez</v>
          </cell>
        </row>
        <row r="11">
          <cell r="B11" t="str">
            <v>La Estrella</v>
          </cell>
          <cell r="D11" t="str">
            <v>Inspección interna de tanque</v>
          </cell>
          <cell r="L11" t="str">
            <v>Lina Acevedo</v>
          </cell>
        </row>
        <row r="12">
          <cell r="B12" t="str">
            <v>Medellín</v>
          </cell>
          <cell r="D12" t="str">
            <v xml:space="preserve">Instalación red nueva </v>
          </cell>
        </row>
        <row r="13">
          <cell r="B13" t="str">
            <v>Rionegro</v>
          </cell>
          <cell r="D13" t="str">
            <v>Instalación VRP</v>
          </cell>
        </row>
        <row r="14">
          <cell r="B14" t="str">
            <v>Sabaneta</v>
          </cell>
          <cell r="D14" t="str">
            <v>Instalar Accesorio</v>
          </cell>
        </row>
        <row r="15">
          <cell r="D15" t="str">
            <v>Instalar descargue</v>
          </cell>
        </row>
        <row r="16">
          <cell r="D16" t="str">
            <v xml:space="preserve">Instalar escaleras internas en tanques </v>
          </cell>
        </row>
        <row r="17">
          <cell r="D17" t="str">
            <v xml:space="preserve">Instalar hidrante </v>
          </cell>
        </row>
        <row r="18">
          <cell r="D18" t="str">
            <v xml:space="preserve">Instalar macromedidor </v>
          </cell>
        </row>
        <row r="19">
          <cell r="D19" t="str">
            <v>Instalar rebose</v>
          </cell>
        </row>
        <row r="20">
          <cell r="D20" t="str">
            <v xml:space="preserve">Instalar válvula </v>
          </cell>
        </row>
        <row r="21">
          <cell r="D21" t="str">
            <v xml:space="preserve">Intercalar válvula </v>
          </cell>
        </row>
        <row r="22">
          <cell r="D22" t="str">
            <v xml:space="preserve">Interrupción circuito de energía </v>
          </cell>
        </row>
        <row r="23">
          <cell r="D23" t="str">
            <v xml:space="preserve">Lavado de red </v>
          </cell>
        </row>
        <row r="24">
          <cell r="D24" t="str">
            <v>Lavado de tanque</v>
          </cell>
        </row>
        <row r="25">
          <cell r="D25" t="str">
            <v>Mantenimiento bombeo</v>
          </cell>
        </row>
        <row r="26">
          <cell r="D26" t="str">
            <v>Mantenimiento conducción</v>
          </cell>
        </row>
        <row r="27">
          <cell r="D27" t="str">
            <v xml:space="preserve">Mantenimiento ERP </v>
          </cell>
        </row>
        <row r="28">
          <cell r="D28" t="str">
            <v>Mantenimiento planta potabilización</v>
          </cell>
        </row>
        <row r="29">
          <cell r="D29" t="str">
            <v>Mantenimiento tanque</v>
          </cell>
        </row>
        <row r="30">
          <cell r="D30" t="str">
            <v>Mantenimiento subestación energía</v>
          </cell>
        </row>
        <row r="31">
          <cell r="D31" t="str">
            <v>Mantenimiento válvula</v>
          </cell>
        </row>
        <row r="32">
          <cell r="D32" t="str">
            <v>Preaislada</v>
          </cell>
        </row>
        <row r="33">
          <cell r="D33" t="str">
            <v>Proyecto DPR</v>
          </cell>
        </row>
        <row r="34">
          <cell r="D34" t="str">
            <v xml:space="preserve">Pruebas de estanquidad </v>
          </cell>
        </row>
        <row r="35">
          <cell r="D35" t="str">
            <v xml:space="preserve">Pruebas hidrostáticas </v>
          </cell>
        </row>
        <row r="36">
          <cell r="D36" t="str">
            <v xml:space="preserve">Renovación de red existente </v>
          </cell>
        </row>
        <row r="37">
          <cell r="D37" t="str">
            <v xml:space="preserve">Reparación de red existente </v>
          </cell>
        </row>
        <row r="38">
          <cell r="D38" t="str">
            <v>Reparación del tanque</v>
          </cell>
        </row>
        <row r="39">
          <cell r="D39" t="str">
            <v>Reparación fuga red primaria</v>
          </cell>
        </row>
        <row r="40">
          <cell r="D40" t="str">
            <v>Retirar Accesorio</v>
          </cell>
        </row>
        <row r="41">
          <cell r="D41" t="str">
            <v>Retirar acometida</v>
          </cell>
        </row>
        <row r="42">
          <cell r="D42" t="str">
            <v xml:space="preserve">Retirar hidrante </v>
          </cell>
        </row>
        <row r="43">
          <cell r="D43" t="str">
            <v>Retiro Tee red fuera de servicio</v>
          </cell>
        </row>
        <row r="44">
          <cell r="D44" t="str">
            <v xml:space="preserve">Reubicación de hidrante </v>
          </cell>
        </row>
        <row r="45">
          <cell r="D45" t="str">
            <v xml:space="preserve">Reubicación de válvula </v>
          </cell>
        </row>
        <row r="46">
          <cell r="D46" t="str">
            <v xml:space="preserve">Sectorización hidráulica </v>
          </cell>
        </row>
        <row r="47">
          <cell r="D47" t="str">
            <v>Taponar red existente</v>
          </cell>
        </row>
        <row r="48">
          <cell r="D48" t="str">
            <v>Traslado acometida</v>
          </cell>
        </row>
        <row r="49">
          <cell r="D49" t="str">
            <v>Traslado red</v>
          </cell>
        </row>
        <row r="50">
          <cell r="D50" t="str">
            <v>N-A</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083E-8C64-45C6-8436-8424FAB12E54}">
  <dimension ref="A1:J36"/>
  <sheetViews>
    <sheetView tabSelected="1" topLeftCell="A12" zoomScaleNormal="100" workbookViewId="0">
      <selection activeCell="C12" sqref="C12"/>
    </sheetView>
  </sheetViews>
  <sheetFormatPr baseColWidth="10" defaultRowHeight="15" x14ac:dyDescent="0.25"/>
  <cols>
    <col min="1" max="1" width="32.42578125" customWidth="1"/>
    <col min="2" max="2" width="19.42578125" customWidth="1"/>
    <col min="3" max="3" width="22.85546875" customWidth="1"/>
    <col min="4" max="4" width="39.42578125" customWidth="1"/>
    <col min="5" max="5" width="16.140625" customWidth="1"/>
    <col min="6" max="6" width="19.140625" customWidth="1"/>
    <col min="7" max="7" width="15.140625" customWidth="1"/>
    <col min="8" max="8" width="19.28515625" customWidth="1"/>
    <col min="9" max="9" width="97" customWidth="1"/>
    <col min="10" max="10" width="92.85546875" customWidth="1"/>
  </cols>
  <sheetData>
    <row r="1" spans="1:10" x14ac:dyDescent="0.25">
      <c r="A1" s="13" t="s">
        <v>0</v>
      </c>
      <c r="B1" s="13"/>
      <c r="C1" s="13"/>
      <c r="D1" s="13"/>
      <c r="E1" s="13"/>
      <c r="F1" s="13"/>
      <c r="G1" s="13"/>
      <c r="H1" s="13"/>
      <c r="I1" s="13"/>
      <c r="J1" s="13"/>
    </row>
    <row r="2" spans="1:10" x14ac:dyDescent="0.25">
      <c r="A2" s="14"/>
      <c r="B2" s="14"/>
      <c r="C2" s="14"/>
      <c r="D2" s="14"/>
      <c r="E2" s="14"/>
      <c r="F2" s="14"/>
      <c r="G2" s="14"/>
      <c r="H2" s="14"/>
      <c r="I2" s="14"/>
      <c r="J2" s="14"/>
    </row>
    <row r="3" spans="1:10" ht="15.75" x14ac:dyDescent="0.25">
      <c r="A3" s="15" t="s">
        <v>33</v>
      </c>
      <c r="B3" s="18" t="s">
        <v>32</v>
      </c>
      <c r="C3" s="18" t="s">
        <v>34</v>
      </c>
      <c r="D3" s="18" t="s">
        <v>67</v>
      </c>
      <c r="E3" s="19" t="s">
        <v>28</v>
      </c>
      <c r="F3" s="19"/>
      <c r="G3" s="19" t="s">
        <v>29</v>
      </c>
      <c r="H3" s="19"/>
      <c r="I3" s="18" t="s">
        <v>35</v>
      </c>
      <c r="J3" s="17" t="s">
        <v>36</v>
      </c>
    </row>
    <row r="4" spans="1:10" ht="15.75" x14ac:dyDescent="0.25">
      <c r="A4" s="16"/>
      <c r="B4" s="18"/>
      <c r="C4" s="18"/>
      <c r="D4" s="18"/>
      <c r="E4" s="1" t="s">
        <v>30</v>
      </c>
      <c r="F4" s="1" t="s">
        <v>31</v>
      </c>
      <c r="G4" s="1" t="s">
        <v>30</v>
      </c>
      <c r="H4" s="1" t="s">
        <v>31</v>
      </c>
      <c r="I4" s="18"/>
      <c r="J4" s="17"/>
    </row>
    <row r="5" spans="1:10" ht="47.25" x14ac:dyDescent="0.25">
      <c r="A5" s="2" t="s">
        <v>1</v>
      </c>
      <c r="B5" s="8" t="s">
        <v>37</v>
      </c>
      <c r="C5" s="3">
        <v>3726</v>
      </c>
      <c r="D5" s="2">
        <v>26</v>
      </c>
      <c r="E5" s="10">
        <v>45892</v>
      </c>
      <c r="F5" s="4">
        <v>0.375</v>
      </c>
      <c r="G5" s="10">
        <v>45893</v>
      </c>
      <c r="H5" s="4">
        <v>0.45833333333333331</v>
      </c>
      <c r="I5" s="12" t="s">
        <v>38</v>
      </c>
      <c r="J5" s="12" t="s">
        <v>39</v>
      </c>
    </row>
    <row r="6" spans="1:10" ht="126" x14ac:dyDescent="0.25">
      <c r="A6" s="2" t="s">
        <v>2</v>
      </c>
      <c r="B6" s="8" t="s">
        <v>66</v>
      </c>
      <c r="C6" s="3">
        <v>14049</v>
      </c>
      <c r="D6" s="2">
        <f t="shared" ref="D6:D35" si="0">((G6+H6)-(E6+F6))*24</f>
        <v>26.000000000058208</v>
      </c>
      <c r="E6" s="10">
        <v>45892</v>
      </c>
      <c r="F6" s="4">
        <v>0.54166666666666663</v>
      </c>
      <c r="G6" s="10">
        <v>45893</v>
      </c>
      <c r="H6" s="4">
        <v>0.625</v>
      </c>
      <c r="I6" s="12" t="s">
        <v>73</v>
      </c>
      <c r="J6" s="12" t="s">
        <v>40</v>
      </c>
    </row>
    <row r="7" spans="1:10" ht="157.5" x14ac:dyDescent="0.25">
      <c r="A7" s="2" t="s">
        <v>3</v>
      </c>
      <c r="B7" s="8" t="s">
        <v>66</v>
      </c>
      <c r="C7" s="3">
        <v>30492</v>
      </c>
      <c r="D7" s="2">
        <f t="shared" si="0"/>
        <v>26.000000000058208</v>
      </c>
      <c r="E7" s="10">
        <v>45892</v>
      </c>
      <c r="F7" s="4">
        <v>0.54166666666666663</v>
      </c>
      <c r="G7" s="10">
        <v>45893</v>
      </c>
      <c r="H7" s="4">
        <v>0.625</v>
      </c>
      <c r="I7" s="12" t="s">
        <v>74</v>
      </c>
      <c r="J7" s="12" t="s">
        <v>41</v>
      </c>
    </row>
    <row r="8" spans="1:10" ht="126" x14ac:dyDescent="0.25">
      <c r="A8" s="5" t="s">
        <v>4</v>
      </c>
      <c r="B8" s="8" t="s">
        <v>66</v>
      </c>
      <c r="C8" s="6">
        <v>16896</v>
      </c>
      <c r="D8" s="2">
        <f t="shared" si="0"/>
        <v>18</v>
      </c>
      <c r="E8" s="10">
        <v>45892</v>
      </c>
      <c r="F8" s="4">
        <v>0.54166666666666663</v>
      </c>
      <c r="G8" s="10">
        <v>45893</v>
      </c>
      <c r="H8" s="4">
        <v>0.29166666666666669</v>
      </c>
      <c r="I8" s="12" t="s">
        <v>75</v>
      </c>
      <c r="J8" s="12" t="s">
        <v>42</v>
      </c>
    </row>
    <row r="9" spans="1:10" ht="15.75" x14ac:dyDescent="0.25">
      <c r="A9" s="5" t="s">
        <v>5</v>
      </c>
      <c r="B9" s="8" t="s">
        <v>66</v>
      </c>
      <c r="C9" s="6">
        <v>290</v>
      </c>
      <c r="D9" s="2">
        <f t="shared" si="0"/>
        <v>18</v>
      </c>
      <c r="E9" s="10">
        <v>45892</v>
      </c>
      <c r="F9" s="4">
        <v>0.54166666666666663</v>
      </c>
      <c r="G9" s="10">
        <v>45893</v>
      </c>
      <c r="H9" s="4">
        <v>0.29166666666666669</v>
      </c>
      <c r="I9" s="12" t="s">
        <v>76</v>
      </c>
      <c r="J9" s="12" t="s">
        <v>43</v>
      </c>
    </row>
    <row r="10" spans="1:10" ht="252" x14ac:dyDescent="0.25">
      <c r="A10" s="2" t="s">
        <v>68</v>
      </c>
      <c r="B10" s="8" t="s">
        <v>27</v>
      </c>
      <c r="C10" s="20">
        <v>17983</v>
      </c>
      <c r="D10" s="2">
        <f t="shared" si="0"/>
        <v>19.999999999883585</v>
      </c>
      <c r="E10" s="10">
        <v>45892</v>
      </c>
      <c r="F10" s="4">
        <v>0.70833333333333337</v>
      </c>
      <c r="G10" s="10">
        <v>45893</v>
      </c>
      <c r="H10" s="4">
        <v>0.54166666666666663</v>
      </c>
      <c r="I10" s="12" t="s">
        <v>95</v>
      </c>
      <c r="J10" s="12" t="s">
        <v>44</v>
      </c>
    </row>
    <row r="11" spans="1:10" ht="315" x14ac:dyDescent="0.25">
      <c r="A11" s="2" t="s">
        <v>6</v>
      </c>
      <c r="B11" s="8" t="s">
        <v>66</v>
      </c>
      <c r="C11" s="3">
        <v>28046</v>
      </c>
      <c r="D11" s="2">
        <f t="shared" si="0"/>
        <v>24</v>
      </c>
      <c r="E11" s="10">
        <v>45892</v>
      </c>
      <c r="F11" s="4">
        <v>0.45833333333333331</v>
      </c>
      <c r="G11" s="10">
        <v>45893</v>
      </c>
      <c r="H11" s="4">
        <v>0.45833333333333331</v>
      </c>
      <c r="I11" s="12" t="s">
        <v>77</v>
      </c>
      <c r="J11" s="12" t="s">
        <v>45</v>
      </c>
    </row>
    <row r="12" spans="1:10" ht="409.5" x14ac:dyDescent="0.25">
      <c r="A12" s="2" t="s">
        <v>7</v>
      </c>
      <c r="B12" s="8" t="s">
        <v>66</v>
      </c>
      <c r="C12" s="20">
        <v>56458</v>
      </c>
      <c r="D12" s="2">
        <f t="shared" si="0"/>
        <v>24</v>
      </c>
      <c r="E12" s="10">
        <v>45892</v>
      </c>
      <c r="F12" s="4">
        <v>0.625</v>
      </c>
      <c r="G12" s="10">
        <v>45893</v>
      </c>
      <c r="H12" s="4">
        <v>0.625</v>
      </c>
      <c r="I12" s="12" t="s">
        <v>96</v>
      </c>
      <c r="J12" s="12" t="s">
        <v>97</v>
      </c>
    </row>
    <row r="13" spans="1:10" ht="94.5" x14ac:dyDescent="0.25">
      <c r="A13" s="5" t="s">
        <v>69</v>
      </c>
      <c r="B13" s="8" t="s">
        <v>66</v>
      </c>
      <c r="C13" s="6">
        <v>8214</v>
      </c>
      <c r="D13" s="2">
        <f t="shared" si="0"/>
        <v>18</v>
      </c>
      <c r="E13" s="10">
        <v>45892</v>
      </c>
      <c r="F13" s="4">
        <v>0.79166666666666663</v>
      </c>
      <c r="G13" s="10">
        <v>45893</v>
      </c>
      <c r="H13" s="4">
        <v>0.54166666666666663</v>
      </c>
      <c r="I13" s="12" t="s">
        <v>78</v>
      </c>
      <c r="J13" s="12" t="s">
        <v>46</v>
      </c>
    </row>
    <row r="14" spans="1:10" ht="110.25" x14ac:dyDescent="0.25">
      <c r="A14" s="5" t="s">
        <v>70</v>
      </c>
      <c r="B14" s="8" t="s">
        <v>66</v>
      </c>
      <c r="C14" s="6">
        <v>8280</v>
      </c>
      <c r="D14" s="2">
        <f t="shared" si="0"/>
        <v>12</v>
      </c>
      <c r="E14" s="10">
        <v>45892</v>
      </c>
      <c r="F14" s="4">
        <v>0.79166666666666663</v>
      </c>
      <c r="G14" s="10">
        <v>45893</v>
      </c>
      <c r="H14" s="4">
        <v>0.29166666666666669</v>
      </c>
      <c r="I14" s="12" t="s">
        <v>79</v>
      </c>
      <c r="J14" s="12" t="s">
        <v>47</v>
      </c>
    </row>
    <row r="15" spans="1:10" ht="141.75" x14ac:dyDescent="0.25">
      <c r="A15" s="5" t="s">
        <v>8</v>
      </c>
      <c r="B15" s="8" t="s">
        <v>66</v>
      </c>
      <c r="C15" s="6">
        <v>12416</v>
      </c>
      <c r="D15" s="2">
        <f t="shared" si="0"/>
        <v>30</v>
      </c>
      <c r="E15" s="10">
        <v>45892</v>
      </c>
      <c r="F15" s="4">
        <v>0.54166666666666663</v>
      </c>
      <c r="G15" s="10">
        <v>45893</v>
      </c>
      <c r="H15" s="4">
        <v>0.79166666666666663</v>
      </c>
      <c r="I15" s="12" t="s">
        <v>80</v>
      </c>
      <c r="J15" s="12" t="s">
        <v>48</v>
      </c>
    </row>
    <row r="16" spans="1:10" ht="47.25" x14ac:dyDescent="0.25">
      <c r="A16" s="2" t="s">
        <v>9</v>
      </c>
      <c r="B16" s="8" t="s">
        <v>27</v>
      </c>
      <c r="C16" s="20">
        <v>1600</v>
      </c>
      <c r="D16" s="2">
        <f t="shared" si="0"/>
        <v>24</v>
      </c>
      <c r="E16" s="10">
        <v>45892</v>
      </c>
      <c r="F16" s="4">
        <v>0.45833333333333331</v>
      </c>
      <c r="G16" s="10">
        <v>45893</v>
      </c>
      <c r="H16" s="4">
        <v>0.45833333333333331</v>
      </c>
      <c r="I16" s="12" t="s">
        <v>81</v>
      </c>
      <c r="J16" s="12" t="s">
        <v>49</v>
      </c>
    </row>
    <row r="17" spans="1:10" ht="173.25" x14ac:dyDescent="0.25">
      <c r="A17" s="2" t="s">
        <v>10</v>
      </c>
      <c r="B17" s="8" t="s">
        <v>27</v>
      </c>
      <c r="C17" s="20">
        <v>6904</v>
      </c>
      <c r="D17" s="2">
        <f t="shared" si="0"/>
        <v>26.000000000058208</v>
      </c>
      <c r="E17" s="10">
        <v>45892</v>
      </c>
      <c r="F17" s="7">
        <v>0.54166666666666663</v>
      </c>
      <c r="G17" s="10">
        <v>45893</v>
      </c>
      <c r="H17" s="7">
        <v>0.625</v>
      </c>
      <c r="I17" s="12" t="s">
        <v>98</v>
      </c>
      <c r="J17" s="12" t="s">
        <v>50</v>
      </c>
    </row>
    <row r="18" spans="1:10" ht="78.75" x14ac:dyDescent="0.25">
      <c r="A18" s="2" t="s">
        <v>71</v>
      </c>
      <c r="B18" s="8" t="s">
        <v>66</v>
      </c>
      <c r="C18" s="3">
        <v>9152</v>
      </c>
      <c r="D18" s="2">
        <f t="shared" si="0"/>
        <v>25.999999999883585</v>
      </c>
      <c r="E18" s="10">
        <v>45892</v>
      </c>
      <c r="F18" s="4">
        <v>0.45833333333333331</v>
      </c>
      <c r="G18" s="10">
        <v>45893</v>
      </c>
      <c r="H18" s="4">
        <v>0.54166666666666663</v>
      </c>
      <c r="I18" s="12" t="s">
        <v>82</v>
      </c>
      <c r="J18" s="12" t="s">
        <v>51</v>
      </c>
    </row>
    <row r="19" spans="1:10" ht="236.25" x14ac:dyDescent="0.25">
      <c r="A19" s="2" t="s">
        <v>11</v>
      </c>
      <c r="B19" s="8" t="s">
        <v>66</v>
      </c>
      <c r="C19" s="3">
        <v>24221</v>
      </c>
      <c r="D19" s="2">
        <f t="shared" si="0"/>
        <v>24</v>
      </c>
      <c r="E19" s="10">
        <v>45892</v>
      </c>
      <c r="F19" s="4">
        <v>0.54166666666666663</v>
      </c>
      <c r="G19" s="10">
        <v>45893</v>
      </c>
      <c r="H19" s="4">
        <v>0.54166666666666663</v>
      </c>
      <c r="I19" s="12" t="s">
        <v>99</v>
      </c>
      <c r="J19" s="12" t="s">
        <v>100</v>
      </c>
    </row>
    <row r="20" spans="1:10" ht="110.25" x14ac:dyDescent="0.25">
      <c r="A20" s="2" t="s">
        <v>12</v>
      </c>
      <c r="B20" s="8" t="s">
        <v>66</v>
      </c>
      <c r="C20" s="3">
        <v>12128</v>
      </c>
      <c r="D20" s="2">
        <f t="shared" si="0"/>
        <v>24</v>
      </c>
      <c r="E20" s="10">
        <v>45892</v>
      </c>
      <c r="F20" s="4">
        <v>0.625</v>
      </c>
      <c r="G20" s="10">
        <v>45893</v>
      </c>
      <c r="H20" s="4">
        <v>0.625</v>
      </c>
      <c r="I20" s="12" t="s">
        <v>83</v>
      </c>
      <c r="J20" s="12" t="s">
        <v>52</v>
      </c>
    </row>
    <row r="21" spans="1:10" ht="267.75" x14ac:dyDescent="0.25">
      <c r="A21" s="2" t="s">
        <v>13</v>
      </c>
      <c r="B21" s="8" t="s">
        <v>66</v>
      </c>
      <c r="C21" s="3">
        <v>28434</v>
      </c>
      <c r="D21" s="2">
        <f t="shared" si="0"/>
        <v>24</v>
      </c>
      <c r="E21" s="10">
        <v>45892</v>
      </c>
      <c r="F21" s="4">
        <v>0.45833333333333331</v>
      </c>
      <c r="G21" s="10">
        <v>45893</v>
      </c>
      <c r="H21" s="4">
        <v>0.45833333333333331</v>
      </c>
      <c r="I21" s="12" t="s">
        <v>84</v>
      </c>
      <c r="J21" s="12" t="s">
        <v>53</v>
      </c>
    </row>
    <row r="22" spans="1:10" ht="409.5" x14ac:dyDescent="0.25">
      <c r="A22" s="3" t="s">
        <v>37</v>
      </c>
      <c r="B22" s="8" t="s">
        <v>37</v>
      </c>
      <c r="C22" s="3">
        <v>49124</v>
      </c>
      <c r="D22" s="2">
        <f t="shared" si="0"/>
        <v>28.000000000116415</v>
      </c>
      <c r="E22" s="10">
        <v>45892</v>
      </c>
      <c r="F22" s="4">
        <v>0.54166666666666663</v>
      </c>
      <c r="G22" s="10">
        <v>45893</v>
      </c>
      <c r="H22" s="4">
        <v>0.70833333333333337</v>
      </c>
      <c r="I22" s="12" t="s">
        <v>85</v>
      </c>
      <c r="J22" s="12" t="s">
        <v>54</v>
      </c>
    </row>
    <row r="23" spans="1:10" ht="409.5" x14ac:dyDescent="0.25">
      <c r="A23" s="2" t="s">
        <v>14</v>
      </c>
      <c r="B23" s="8" t="s">
        <v>14</v>
      </c>
      <c r="C23" s="3">
        <v>46981</v>
      </c>
      <c r="D23" s="2">
        <f t="shared" si="0"/>
        <v>26.000000000058208</v>
      </c>
      <c r="E23" s="10">
        <v>45892</v>
      </c>
      <c r="F23" s="4">
        <v>0.625</v>
      </c>
      <c r="G23" s="10">
        <v>45893</v>
      </c>
      <c r="H23" s="4">
        <v>0.70833333333333337</v>
      </c>
      <c r="I23" s="12" t="s">
        <v>101</v>
      </c>
      <c r="J23" s="12" t="s">
        <v>102</v>
      </c>
    </row>
    <row r="24" spans="1:10" ht="94.5" x14ac:dyDescent="0.25">
      <c r="A24" s="2" t="s">
        <v>15</v>
      </c>
      <c r="B24" s="8" t="s">
        <v>66</v>
      </c>
      <c r="C24" s="3">
        <v>14687</v>
      </c>
      <c r="D24" s="2">
        <f t="shared" si="0"/>
        <v>26.000000000058208</v>
      </c>
      <c r="E24" s="10">
        <v>45892</v>
      </c>
      <c r="F24" s="4">
        <v>0.375</v>
      </c>
      <c r="G24" s="10">
        <v>45893</v>
      </c>
      <c r="H24" s="4">
        <v>0.45833333333333331</v>
      </c>
      <c r="I24" s="12" t="s">
        <v>86</v>
      </c>
      <c r="J24" s="12" t="s">
        <v>55</v>
      </c>
    </row>
    <row r="25" spans="1:10" ht="110.25" x14ac:dyDescent="0.25">
      <c r="A25" s="2" t="s">
        <v>16</v>
      </c>
      <c r="B25" s="8" t="s">
        <v>27</v>
      </c>
      <c r="C25" s="20">
        <v>6289</v>
      </c>
      <c r="D25" s="2">
        <f t="shared" si="0"/>
        <v>24</v>
      </c>
      <c r="E25" s="10">
        <v>45892</v>
      </c>
      <c r="F25" s="4">
        <v>0.375</v>
      </c>
      <c r="G25" s="10">
        <v>45893</v>
      </c>
      <c r="H25" s="4">
        <v>0.375</v>
      </c>
      <c r="I25" s="12" t="s">
        <v>103</v>
      </c>
      <c r="J25" s="12" t="s">
        <v>104</v>
      </c>
    </row>
    <row r="26" spans="1:10" ht="47.25" x14ac:dyDescent="0.25">
      <c r="A26" s="5" t="s">
        <v>17</v>
      </c>
      <c r="B26" s="8" t="s">
        <v>66</v>
      </c>
      <c r="C26" s="3">
        <v>2317</v>
      </c>
      <c r="D26" s="2">
        <f t="shared" si="0"/>
        <v>10.000000000116415</v>
      </c>
      <c r="E26" s="10">
        <v>45892</v>
      </c>
      <c r="F26" s="4">
        <v>0.79166666666666663</v>
      </c>
      <c r="G26" s="10">
        <v>45893</v>
      </c>
      <c r="H26" s="4">
        <v>0.20833333333333334</v>
      </c>
      <c r="I26" s="12" t="s">
        <v>87</v>
      </c>
      <c r="J26" s="12" t="s">
        <v>56</v>
      </c>
    </row>
    <row r="27" spans="1:10" ht="47.25" x14ac:dyDescent="0.25">
      <c r="A27" s="2" t="s">
        <v>18</v>
      </c>
      <c r="B27" s="8" t="s">
        <v>37</v>
      </c>
      <c r="C27" s="3">
        <v>5363</v>
      </c>
      <c r="D27" s="2">
        <f t="shared" si="0"/>
        <v>28.000000000116415</v>
      </c>
      <c r="E27" s="10">
        <v>45892</v>
      </c>
      <c r="F27" s="4">
        <v>0.54166666666666663</v>
      </c>
      <c r="G27" s="10">
        <v>45893</v>
      </c>
      <c r="H27" s="4">
        <v>0.70833333333333337</v>
      </c>
      <c r="I27" s="12" t="s">
        <v>88</v>
      </c>
      <c r="J27" s="12" t="s">
        <v>57</v>
      </c>
    </row>
    <row r="28" spans="1:10" ht="126" x14ac:dyDescent="0.25">
      <c r="A28" s="2" t="s">
        <v>19</v>
      </c>
      <c r="B28" s="8" t="s">
        <v>66</v>
      </c>
      <c r="C28" s="3">
        <v>12684</v>
      </c>
      <c r="D28" s="2">
        <f t="shared" si="0"/>
        <v>24</v>
      </c>
      <c r="E28" s="10">
        <v>45892</v>
      </c>
      <c r="F28" s="4">
        <v>0.375</v>
      </c>
      <c r="G28" s="10">
        <v>45893</v>
      </c>
      <c r="H28" s="4">
        <v>0.375</v>
      </c>
      <c r="I28" s="12" t="s">
        <v>89</v>
      </c>
      <c r="J28" s="12" t="s">
        <v>58</v>
      </c>
    </row>
    <row r="29" spans="1:10" ht="252" x14ac:dyDescent="0.25">
      <c r="A29" s="5" t="s">
        <v>72</v>
      </c>
      <c r="B29" s="9" t="s">
        <v>66</v>
      </c>
      <c r="C29" s="6">
        <v>24277</v>
      </c>
      <c r="D29" s="2">
        <f t="shared" si="0"/>
        <v>10.000000000116415</v>
      </c>
      <c r="E29" s="11">
        <v>45892</v>
      </c>
      <c r="F29" s="7">
        <v>0.79166666666666663</v>
      </c>
      <c r="G29" s="11">
        <v>45893</v>
      </c>
      <c r="H29" s="7">
        <v>0.20833333333333334</v>
      </c>
      <c r="I29" s="12" t="s">
        <v>105</v>
      </c>
      <c r="J29" s="12" t="s">
        <v>59</v>
      </c>
    </row>
    <row r="30" spans="1:10" ht="126" x14ac:dyDescent="0.25">
      <c r="A30" s="5" t="s">
        <v>20</v>
      </c>
      <c r="B30" s="9" t="s">
        <v>66</v>
      </c>
      <c r="C30" s="6">
        <v>17329</v>
      </c>
      <c r="D30" s="2">
        <f t="shared" si="0"/>
        <v>30</v>
      </c>
      <c r="E30" s="10">
        <v>45892</v>
      </c>
      <c r="F30" s="4">
        <v>0.625</v>
      </c>
      <c r="G30" s="10">
        <v>45893</v>
      </c>
      <c r="H30" s="4">
        <v>0.875</v>
      </c>
      <c r="I30" s="12" t="s">
        <v>90</v>
      </c>
      <c r="J30" s="12" t="s">
        <v>60</v>
      </c>
    </row>
    <row r="31" spans="1:10" ht="330.75" x14ac:dyDescent="0.25">
      <c r="A31" s="5" t="s">
        <v>21</v>
      </c>
      <c r="B31" s="9" t="s">
        <v>66</v>
      </c>
      <c r="C31" s="6">
        <v>22501</v>
      </c>
      <c r="D31" s="2">
        <f t="shared" si="0"/>
        <v>30</v>
      </c>
      <c r="E31" s="10">
        <v>45892</v>
      </c>
      <c r="F31" s="4">
        <v>0.70833333333333337</v>
      </c>
      <c r="G31" s="10">
        <v>45893</v>
      </c>
      <c r="H31" s="4">
        <v>0.95833333333333337</v>
      </c>
      <c r="I31" s="12" t="s">
        <v>91</v>
      </c>
      <c r="J31" s="12" t="s">
        <v>61</v>
      </c>
    </row>
    <row r="32" spans="1:10" ht="409.5" x14ac:dyDescent="0.25">
      <c r="A32" s="2" t="s">
        <v>22</v>
      </c>
      <c r="B32" s="8" t="s">
        <v>22</v>
      </c>
      <c r="C32" s="3">
        <v>39417</v>
      </c>
      <c r="D32" s="2">
        <f t="shared" si="0"/>
        <v>26.000000000058208</v>
      </c>
      <c r="E32" s="10">
        <v>45892</v>
      </c>
      <c r="F32" s="7">
        <v>0.625</v>
      </c>
      <c r="G32" s="10">
        <v>45893</v>
      </c>
      <c r="H32" s="7">
        <v>0.70833333333333337</v>
      </c>
      <c r="I32" s="12" t="s">
        <v>106</v>
      </c>
      <c r="J32" s="12" t="s">
        <v>63</v>
      </c>
    </row>
    <row r="33" spans="1:10" ht="378" x14ac:dyDescent="0.25">
      <c r="A33" s="2" t="s">
        <v>23</v>
      </c>
      <c r="B33" s="8" t="s">
        <v>14</v>
      </c>
      <c r="C33" s="3">
        <v>9918</v>
      </c>
      <c r="D33" s="2">
        <f t="shared" si="0"/>
        <v>25.999999999883585</v>
      </c>
      <c r="E33" s="10">
        <v>45892</v>
      </c>
      <c r="F33" s="7">
        <v>0.45833333333333331</v>
      </c>
      <c r="G33" s="10">
        <v>45893</v>
      </c>
      <c r="H33" s="7">
        <v>0.54166666666666663</v>
      </c>
      <c r="I33" s="12" t="s">
        <v>107</v>
      </c>
      <c r="J33" s="12" t="s">
        <v>108</v>
      </c>
    </row>
    <row r="34" spans="1:10" ht="141.75" x14ac:dyDescent="0.25">
      <c r="A34" s="2" t="s">
        <v>24</v>
      </c>
      <c r="B34" s="8" t="s">
        <v>27</v>
      </c>
      <c r="C34" s="20">
        <v>5590</v>
      </c>
      <c r="D34" s="2">
        <f t="shared" si="0"/>
        <v>25.999999999883585</v>
      </c>
      <c r="E34" s="10">
        <v>45892</v>
      </c>
      <c r="F34" s="7">
        <v>0.70833333333333337</v>
      </c>
      <c r="G34" s="10">
        <v>45893</v>
      </c>
      <c r="H34" s="7">
        <v>0.79166666666666663</v>
      </c>
      <c r="I34" s="12" t="s">
        <v>92</v>
      </c>
      <c r="J34" s="12" t="s">
        <v>62</v>
      </c>
    </row>
    <row r="35" spans="1:10" ht="157.5" x14ac:dyDescent="0.25">
      <c r="A35" s="5" t="s">
        <v>25</v>
      </c>
      <c r="B35" s="9" t="s">
        <v>66</v>
      </c>
      <c r="C35" s="6">
        <v>14276</v>
      </c>
      <c r="D35" s="2">
        <f t="shared" si="0"/>
        <v>14.000000000058208</v>
      </c>
      <c r="E35" s="11">
        <v>45893</v>
      </c>
      <c r="F35" s="7">
        <v>0.54166666666666663</v>
      </c>
      <c r="G35" s="10">
        <v>45894</v>
      </c>
      <c r="H35" s="7">
        <v>0.125</v>
      </c>
      <c r="I35" s="12" t="s">
        <v>93</v>
      </c>
      <c r="J35" s="12" t="s">
        <v>64</v>
      </c>
    </row>
    <row r="36" spans="1:10" ht="157.5" x14ac:dyDescent="0.25">
      <c r="A36" s="5" t="s">
        <v>26</v>
      </c>
      <c r="B36" s="9" t="s">
        <v>66</v>
      </c>
      <c r="C36" s="6">
        <v>18257</v>
      </c>
      <c r="D36" s="2">
        <f>((G36+H36)-(E36+F36))*24</f>
        <v>13.999999999883585</v>
      </c>
      <c r="E36" s="11">
        <v>45892</v>
      </c>
      <c r="F36" s="7">
        <v>0.70833333333333337</v>
      </c>
      <c r="G36" s="11">
        <v>45893</v>
      </c>
      <c r="H36" s="7">
        <v>0.29166666666666669</v>
      </c>
      <c r="I36" s="12" t="s">
        <v>94</v>
      </c>
      <c r="J36" s="12" t="s">
        <v>65</v>
      </c>
    </row>
  </sheetData>
  <mergeCells count="9">
    <mergeCell ref="A1:J2"/>
    <mergeCell ref="A3:A4"/>
    <mergeCell ref="J3:J4"/>
    <mergeCell ref="I3:I4"/>
    <mergeCell ref="B3:B4"/>
    <mergeCell ref="C3:C4"/>
    <mergeCell ref="D3:D4"/>
    <mergeCell ref="E3:F3"/>
    <mergeCell ref="G3:H3"/>
  </mergeCells>
  <pageMargins left="0.7" right="0.7" top="0.75" bottom="0.75" header="0.3" footer="0.3"/>
  <pageSetup orientation="portrait" horizontalDpi="300" verticalDpi="300" r:id="rId1"/>
  <drawing r:id="rId2"/>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Horarios_Circuitos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HUMBERTO MARIN POSADA</dc:creator>
  <cp:lastModifiedBy>Ana Isabel Rivera</cp:lastModifiedBy>
  <dcterms:created xsi:type="dcterms:W3CDTF">2025-07-25T14:03:59Z</dcterms:created>
  <dcterms:modified xsi:type="dcterms:W3CDTF">2025-08-20T22:27:06Z</dcterms:modified>
</cp:coreProperties>
</file>